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й комп\Консульт з громад\Громадське обговорення\Уравл ох здоровя\"/>
    </mc:Choice>
  </mc:AlternateContent>
  <bookViews>
    <workbookView xWindow="0" yWindow="0" windowWidth="20490" windowHeight="8340"/>
  </bookViews>
  <sheets>
    <sheet name="Лист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32" i="1" l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E17" i="1"/>
  <c r="E16" i="1"/>
  <c r="D15" i="1"/>
  <c r="E15" i="1" s="1"/>
  <c r="D14" i="1"/>
  <c r="E14" i="1" s="1"/>
  <c r="D13" i="1"/>
  <c r="E13" i="1" s="1"/>
  <c r="E12" i="1"/>
  <c r="E33" i="1" l="1"/>
</calcChain>
</file>

<file path=xl/sharedStrings.xml><?xml version="1.0" encoding="utf-8"?>
<sst xmlns="http://schemas.openxmlformats.org/spreadsheetml/2006/main" count="37" uniqueCount="37">
  <si>
    <t>Розрахунок витрат на харчування донора в день</t>
  </si>
  <si>
    <t xml:space="preserve">здавання крові та (або) її компонентів </t>
  </si>
  <si>
    <t>(наказ МОЗ України від 27.04.1998 №101)</t>
  </si>
  <si>
    <t>Найменування продукту</t>
  </si>
  <si>
    <t>кількість  у грамах</t>
  </si>
  <si>
    <t xml:space="preserve">Ціна за 1 кг продукту </t>
  </si>
  <si>
    <t>Вартість</t>
  </si>
  <si>
    <t>М"ясо (яловичина, птиця)</t>
  </si>
  <si>
    <t>Риба</t>
  </si>
  <si>
    <t>Масло вершкове</t>
  </si>
  <si>
    <t>Олія</t>
  </si>
  <si>
    <t>Крупа різна і макаронні вироби</t>
  </si>
  <si>
    <t>Яйце куряче</t>
  </si>
  <si>
    <t>1 шт.</t>
  </si>
  <si>
    <t>Молоко</t>
  </si>
  <si>
    <t>Цукор</t>
  </si>
  <si>
    <t>Борошно пшеничне</t>
  </si>
  <si>
    <t>Хліб житній</t>
  </si>
  <si>
    <t>Хліб пшеничний</t>
  </si>
  <si>
    <t>Картопля</t>
  </si>
  <si>
    <t>Капуста</t>
  </si>
  <si>
    <t>Буряк</t>
  </si>
  <si>
    <t>Морква</t>
  </si>
  <si>
    <t>Цибуля</t>
  </si>
  <si>
    <t>Сухофрукти</t>
  </si>
  <si>
    <t>Фрукти свіжі</t>
  </si>
  <si>
    <t>Сік</t>
  </si>
  <si>
    <t>Чай</t>
  </si>
  <si>
    <t>Какао</t>
  </si>
  <si>
    <t>Разом</t>
  </si>
  <si>
    <t xml:space="preserve">Додаток  </t>
  </si>
  <si>
    <t xml:space="preserve">до розпорядження голови ОДА </t>
  </si>
  <si>
    <t>від _________2018р. №______</t>
  </si>
  <si>
    <t>№ з/п</t>
  </si>
  <si>
    <t>Керівник апарату</t>
  </si>
  <si>
    <t>обласної державної адміністрації</t>
  </si>
  <si>
    <t>Т.Л.Гліб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</si>
</sst>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a\&#1052;&#1086;&#1080;%20&#1076;&#1086;&#1082;&#1091;&#1084;&#1077;&#1085;&#1090;&#1080;%20-%201\&#1041;&#1102;&#1076;&#1078;&#1077;&#1090;%20-%202018\&#1056;&#1086;&#1079;&#1088;&#1072;&#1093;&#1091;&#1085;&#1086;&#1082;%20&#1074;&#1072;&#1088;&#1090;&#1086;&#1089;&#1090;&#1110;%201%20&#1083;-&#1076;&#1085;.-%2002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4"/>
      <sheetName val="Лист3"/>
      <sheetName val="Лист6"/>
      <sheetName val="Лист5"/>
      <sheetName val="Лист2"/>
    </sheetNames>
    <sheetDataSet>
      <sheetData sheetId="0">
        <row r="7">
          <cell r="B7">
            <v>14.48</v>
          </cell>
        </row>
        <row r="8">
          <cell r="B8">
            <v>14.47</v>
          </cell>
        </row>
        <row r="9">
          <cell r="B9">
            <v>9.14</v>
          </cell>
        </row>
        <row r="14">
          <cell r="B14">
            <v>5.8</v>
          </cell>
        </row>
        <row r="15">
          <cell r="B15">
            <v>5.91</v>
          </cell>
        </row>
        <row r="16">
          <cell r="B16">
            <v>7.99</v>
          </cell>
        </row>
        <row r="17">
          <cell r="B17">
            <v>7.1</v>
          </cell>
        </row>
        <row r="20">
          <cell r="B20">
            <v>5.53</v>
          </cell>
        </row>
        <row r="22">
          <cell r="B22">
            <v>28.35</v>
          </cell>
        </row>
        <row r="23">
          <cell r="B23">
            <v>22.26</v>
          </cell>
        </row>
        <row r="24">
          <cell r="B24">
            <v>32</v>
          </cell>
        </row>
        <row r="26">
          <cell r="B26">
            <v>177.55</v>
          </cell>
        </row>
        <row r="27">
          <cell r="B27">
            <v>35.03</v>
          </cell>
        </row>
        <row r="28">
          <cell r="B28">
            <v>18.649999999999999</v>
          </cell>
        </row>
        <row r="34">
          <cell r="B34">
            <v>84.26</v>
          </cell>
        </row>
        <row r="35">
          <cell r="B35">
            <v>14.75</v>
          </cell>
        </row>
        <row r="40">
          <cell r="B40">
            <v>321.7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tabSelected="1" topLeftCell="A16" workbookViewId="0">
      <selection activeCell="B41" sqref="B41"/>
    </sheetView>
  </sheetViews>
  <sheetFormatPr defaultRowHeight="12.75" x14ac:dyDescent="0.2"/>
  <cols>
    <col min="1" max="1" width="4.85546875" customWidth="1"/>
    <col min="2" max="2" width="37.140625" customWidth="1"/>
    <col min="3" max="3" width="11.140625" customWidth="1"/>
    <col min="4" max="4" width="13" customWidth="1"/>
    <col min="5" max="5" width="11.42578125" customWidth="1"/>
  </cols>
  <sheetData>
    <row r="2" spans="1:5" ht="15.75" x14ac:dyDescent="0.25">
      <c r="C2" s="5" t="s">
        <v>30</v>
      </c>
      <c r="D2" s="5"/>
      <c r="E2" s="5"/>
    </row>
    <row r="3" spans="1:5" ht="15.75" x14ac:dyDescent="0.25">
      <c r="C3" s="5" t="s">
        <v>31</v>
      </c>
      <c r="D3" s="5"/>
      <c r="E3" s="5"/>
    </row>
    <row r="4" spans="1:5" ht="15.75" x14ac:dyDescent="0.25">
      <c r="C4" s="5" t="s">
        <v>32</v>
      </c>
      <c r="D4" s="5"/>
      <c r="E4" s="5"/>
    </row>
    <row r="5" spans="1:5" ht="15.75" x14ac:dyDescent="0.25">
      <c r="C5" s="5"/>
      <c r="D5" s="5"/>
      <c r="E5" s="5"/>
    </row>
    <row r="7" spans="1:5" ht="18.75" x14ac:dyDescent="0.3">
      <c r="B7" s="9" t="s">
        <v>0</v>
      </c>
      <c r="C7" s="9"/>
      <c r="D7" s="9"/>
      <c r="E7" s="9"/>
    </row>
    <row r="8" spans="1:5" ht="18.75" x14ac:dyDescent="0.3">
      <c r="B8" s="9" t="s">
        <v>1</v>
      </c>
      <c r="C8" s="9"/>
      <c r="D8" s="9"/>
      <c r="E8" s="9"/>
    </row>
    <row r="9" spans="1:5" ht="15.75" x14ac:dyDescent="0.25">
      <c r="B9" s="10" t="s">
        <v>2</v>
      </c>
      <c r="C9" s="10"/>
      <c r="D9" s="10"/>
      <c r="E9" s="10"/>
    </row>
    <row r="10" spans="1:5" ht="18.75" x14ac:dyDescent="0.3">
      <c r="B10" s="1"/>
      <c r="C10" s="1"/>
      <c r="D10" s="1"/>
      <c r="E10" s="1"/>
    </row>
    <row r="11" spans="1:5" ht="56.25" x14ac:dyDescent="0.3">
      <c r="A11" s="6" t="s">
        <v>33</v>
      </c>
      <c r="B11" s="2" t="s">
        <v>3</v>
      </c>
      <c r="C11" s="2" t="s">
        <v>4</v>
      </c>
      <c r="D11" s="2" t="s">
        <v>5</v>
      </c>
      <c r="E11" s="2" t="s">
        <v>6</v>
      </c>
    </row>
    <row r="12" spans="1:5" ht="18.75" x14ac:dyDescent="0.3">
      <c r="A12" s="7">
        <v>1</v>
      </c>
      <c r="B12" s="3" t="s">
        <v>7</v>
      </c>
      <c r="C12" s="3">
        <v>300</v>
      </c>
      <c r="D12" s="3">
        <v>71.28</v>
      </c>
      <c r="E12" s="3">
        <f>C12*D12/1000</f>
        <v>21.384</v>
      </c>
    </row>
    <row r="13" spans="1:5" ht="18.75" x14ac:dyDescent="0.3">
      <c r="A13" s="7">
        <v>2</v>
      </c>
      <c r="B13" s="3" t="s">
        <v>8</v>
      </c>
      <c r="C13" s="3">
        <v>30</v>
      </c>
      <c r="D13" s="3">
        <f>[1]Лист1!B34</f>
        <v>84.26</v>
      </c>
      <c r="E13" s="3">
        <f t="shared" ref="E13:E32" si="0">C13*D13/1000</f>
        <v>2.5278</v>
      </c>
    </row>
    <row r="14" spans="1:5" ht="18.75" x14ac:dyDescent="0.3">
      <c r="A14" s="7">
        <v>3</v>
      </c>
      <c r="B14" s="3" t="s">
        <v>9</v>
      </c>
      <c r="C14" s="3">
        <v>20</v>
      </c>
      <c r="D14" s="3">
        <f>[1]Лист1!B26</f>
        <v>177.55</v>
      </c>
      <c r="E14" s="3">
        <f t="shared" si="0"/>
        <v>3.5510000000000002</v>
      </c>
    </row>
    <row r="15" spans="1:5" ht="18.75" x14ac:dyDescent="0.3">
      <c r="A15" s="7">
        <v>4</v>
      </c>
      <c r="B15" s="3" t="s">
        <v>10</v>
      </c>
      <c r="C15" s="3">
        <v>5</v>
      </c>
      <c r="D15" s="3">
        <f>[1]Лист1!B27</f>
        <v>35.03</v>
      </c>
      <c r="E15" s="3">
        <f t="shared" si="0"/>
        <v>0.17515</v>
      </c>
    </row>
    <row r="16" spans="1:5" ht="18.75" x14ac:dyDescent="0.3">
      <c r="A16" s="7">
        <v>5</v>
      </c>
      <c r="B16" s="3" t="s">
        <v>11</v>
      </c>
      <c r="C16" s="3">
        <v>40</v>
      </c>
      <c r="D16" s="3">
        <v>15.71</v>
      </c>
      <c r="E16" s="3">
        <f t="shared" si="0"/>
        <v>0.62840000000000007</v>
      </c>
    </row>
    <row r="17" spans="1:5" ht="18.75" x14ac:dyDescent="0.3">
      <c r="A17" s="7">
        <v>6</v>
      </c>
      <c r="B17" s="3" t="s">
        <v>12</v>
      </c>
      <c r="C17" s="3" t="s">
        <v>13</v>
      </c>
      <c r="D17" s="3">
        <v>26.76</v>
      </c>
      <c r="E17" s="3">
        <f>D17/10</f>
        <v>2.6760000000000002</v>
      </c>
    </row>
    <row r="18" spans="1:5" ht="18.75" x14ac:dyDescent="0.3">
      <c r="A18" s="7">
        <v>7</v>
      </c>
      <c r="B18" s="3" t="s">
        <v>14</v>
      </c>
      <c r="C18" s="3">
        <v>200</v>
      </c>
      <c r="D18" s="3">
        <f>[1]Лист1!B28</f>
        <v>18.649999999999999</v>
      </c>
      <c r="E18" s="3">
        <f t="shared" si="0"/>
        <v>3.7299999999999995</v>
      </c>
    </row>
    <row r="19" spans="1:5" ht="18.75" x14ac:dyDescent="0.3">
      <c r="A19" s="7">
        <v>8</v>
      </c>
      <c r="B19" s="3" t="s">
        <v>15</v>
      </c>
      <c r="C19" s="3">
        <v>35</v>
      </c>
      <c r="D19" s="3">
        <f>[1]Лист1!B35</f>
        <v>14.75</v>
      </c>
      <c r="E19" s="3">
        <f t="shared" si="0"/>
        <v>0.51624999999999999</v>
      </c>
    </row>
    <row r="20" spans="1:5" ht="18.75" x14ac:dyDescent="0.3">
      <c r="A20" s="7">
        <v>9</v>
      </c>
      <c r="B20" s="3" t="s">
        <v>16</v>
      </c>
      <c r="C20" s="3">
        <v>10</v>
      </c>
      <c r="D20" s="3">
        <f>[1]Лист1!B9</f>
        <v>9.14</v>
      </c>
      <c r="E20" s="3">
        <f t="shared" si="0"/>
        <v>9.1400000000000009E-2</v>
      </c>
    </row>
    <row r="21" spans="1:5" ht="18.75" x14ac:dyDescent="0.3">
      <c r="A21" s="7">
        <v>10</v>
      </c>
      <c r="B21" s="3" t="s">
        <v>17</v>
      </c>
      <c r="C21" s="3">
        <v>150</v>
      </c>
      <c r="D21" s="3">
        <f>[1]Лист1!B8</f>
        <v>14.47</v>
      </c>
      <c r="E21" s="3">
        <f t="shared" si="0"/>
        <v>2.1705000000000001</v>
      </c>
    </row>
    <row r="22" spans="1:5" ht="18.75" x14ac:dyDescent="0.3">
      <c r="A22" s="7">
        <v>11</v>
      </c>
      <c r="B22" s="3" t="s">
        <v>18</v>
      </c>
      <c r="C22" s="3">
        <v>150</v>
      </c>
      <c r="D22" s="3">
        <f>[1]Лист1!B7</f>
        <v>14.48</v>
      </c>
      <c r="E22" s="3">
        <f t="shared" si="0"/>
        <v>2.1720000000000002</v>
      </c>
    </row>
    <row r="23" spans="1:5" ht="18.75" x14ac:dyDescent="0.3">
      <c r="A23" s="7">
        <v>12</v>
      </c>
      <c r="B23" s="3" t="s">
        <v>19</v>
      </c>
      <c r="C23" s="3">
        <v>200</v>
      </c>
      <c r="D23" s="3">
        <f>[1]Лист1!B14</f>
        <v>5.8</v>
      </c>
      <c r="E23" s="3">
        <f t="shared" si="0"/>
        <v>1.1599999999999999</v>
      </c>
    </row>
    <row r="24" spans="1:5" ht="18.75" x14ac:dyDescent="0.3">
      <c r="A24" s="7">
        <v>13</v>
      </c>
      <c r="B24" s="3" t="s">
        <v>20</v>
      </c>
      <c r="C24" s="3">
        <v>100</v>
      </c>
      <c r="D24" s="3">
        <f>[1]Лист1!B15</f>
        <v>5.91</v>
      </c>
      <c r="E24" s="3">
        <f t="shared" si="0"/>
        <v>0.59099999999999997</v>
      </c>
    </row>
    <row r="25" spans="1:5" ht="18.75" x14ac:dyDescent="0.3">
      <c r="A25" s="7">
        <v>14</v>
      </c>
      <c r="B25" s="3" t="s">
        <v>21</v>
      </c>
      <c r="C25" s="3">
        <v>30</v>
      </c>
      <c r="D25" s="3">
        <f>[1]Лист1!B16</f>
        <v>7.99</v>
      </c>
      <c r="E25" s="3">
        <f t="shared" si="0"/>
        <v>0.23970000000000002</v>
      </c>
    </row>
    <row r="26" spans="1:5" ht="18.75" x14ac:dyDescent="0.3">
      <c r="A26" s="7">
        <v>15</v>
      </c>
      <c r="B26" s="3" t="s">
        <v>22</v>
      </c>
      <c r="C26" s="3">
        <v>50</v>
      </c>
      <c r="D26" s="3">
        <f>[1]Лист1!B17</f>
        <v>7.1</v>
      </c>
      <c r="E26" s="3">
        <f t="shared" si="0"/>
        <v>0.35499999999999998</v>
      </c>
    </row>
    <row r="27" spans="1:5" ht="18.75" x14ac:dyDescent="0.3">
      <c r="A27" s="7">
        <v>16</v>
      </c>
      <c r="B27" s="3" t="s">
        <v>23</v>
      </c>
      <c r="C27" s="3">
        <v>20</v>
      </c>
      <c r="D27" s="3">
        <f>[1]Лист1!B20</f>
        <v>5.53</v>
      </c>
      <c r="E27" s="3">
        <f t="shared" si="0"/>
        <v>0.1106</v>
      </c>
    </row>
    <row r="28" spans="1:5" ht="18.75" x14ac:dyDescent="0.3">
      <c r="A28" s="7">
        <v>17</v>
      </c>
      <c r="B28" s="3" t="s">
        <v>24</v>
      </c>
      <c r="C28" s="3">
        <v>20</v>
      </c>
      <c r="D28" s="3">
        <f>[1]Лист1!B24</f>
        <v>32</v>
      </c>
      <c r="E28" s="3">
        <f t="shared" si="0"/>
        <v>0.64</v>
      </c>
    </row>
    <row r="29" spans="1:5" ht="18.75" x14ac:dyDescent="0.3">
      <c r="A29" s="7">
        <v>18</v>
      </c>
      <c r="B29" s="3" t="s">
        <v>25</v>
      </c>
      <c r="C29" s="3">
        <v>300</v>
      </c>
      <c r="D29" s="3">
        <f>[1]Лист1!B22</f>
        <v>28.35</v>
      </c>
      <c r="E29" s="3">
        <f t="shared" si="0"/>
        <v>8.5050000000000008</v>
      </c>
    </row>
    <row r="30" spans="1:5" ht="18.75" x14ac:dyDescent="0.3">
      <c r="A30" s="7">
        <v>19</v>
      </c>
      <c r="B30" s="3" t="s">
        <v>26</v>
      </c>
      <c r="C30" s="3">
        <v>100</v>
      </c>
      <c r="D30" s="3">
        <f>[1]Лист1!B23</f>
        <v>22.26</v>
      </c>
      <c r="E30" s="3">
        <f t="shared" si="0"/>
        <v>2.226</v>
      </c>
    </row>
    <row r="31" spans="1:5" ht="18.75" x14ac:dyDescent="0.3">
      <c r="A31" s="7">
        <v>20</v>
      </c>
      <c r="B31" s="3" t="s">
        <v>27</v>
      </c>
      <c r="C31" s="3">
        <v>0.3</v>
      </c>
      <c r="D31" s="3">
        <f>[1]Лист1!B40</f>
        <v>321.7</v>
      </c>
      <c r="E31" s="3">
        <f t="shared" si="0"/>
        <v>9.6509999999999985E-2</v>
      </c>
    </row>
    <row r="32" spans="1:5" ht="18.75" x14ac:dyDescent="0.3">
      <c r="A32" s="7">
        <v>21</v>
      </c>
      <c r="B32" s="3" t="s">
        <v>28</v>
      </c>
      <c r="C32" s="3">
        <v>40</v>
      </c>
      <c r="D32" s="3">
        <v>100</v>
      </c>
      <c r="E32" s="3">
        <f t="shared" si="0"/>
        <v>4</v>
      </c>
    </row>
    <row r="33" spans="1:5" ht="18.75" x14ac:dyDescent="0.3">
      <c r="A33" s="7"/>
      <c r="B33" s="4" t="s">
        <v>29</v>
      </c>
      <c r="C33" s="4"/>
      <c r="D33" s="4"/>
      <c r="E33" s="4">
        <f>SUM(E12:E32)</f>
        <v>57.546309999999984</v>
      </c>
    </row>
    <row r="36" spans="1:5" ht="19.5" x14ac:dyDescent="0.35">
      <c r="B36" s="8" t="s">
        <v>34</v>
      </c>
      <c r="C36" s="8"/>
      <c r="D36" s="8"/>
      <c r="E36" s="8"/>
    </row>
    <row r="37" spans="1:5" ht="19.5" x14ac:dyDescent="0.35">
      <c r="B37" s="8" t="s">
        <v>35</v>
      </c>
      <c r="C37" s="8"/>
      <c r="D37" s="8"/>
      <c r="E37" s="8" t="s">
        <v>36</v>
      </c>
    </row>
  </sheetData>
  <mergeCells count="3">
    <mergeCell ref="B7:E7"/>
    <mergeCell ref="B8:E8"/>
    <mergeCell ref="B9:E9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AllaIvanovna</dc:creator>
  <cp:lastModifiedBy>gromdepinform</cp:lastModifiedBy>
  <dcterms:created xsi:type="dcterms:W3CDTF">2018-04-04T11:35:53Z</dcterms:created>
  <dcterms:modified xsi:type="dcterms:W3CDTF">2018-04-17T08:04:05Z</dcterms:modified>
</cp:coreProperties>
</file>